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9150" tabRatio="332" firstSheet="1" activeTab="1"/>
  </bookViews>
  <sheets>
    <sheet name="tong hop" sheetId="1" r:id="rId1"/>
    <sheet name="danhmuccapuutien " sheetId="2" r:id="rId2"/>
  </sheets>
  <definedNames>
    <definedName name="_xlnm.Print_Area" localSheetId="1">'danhmuccapuutien '!$A$1:$B$39</definedName>
  </definedNames>
  <calcPr fullCalcOnLoad="1"/>
</workbook>
</file>

<file path=xl/sharedStrings.xml><?xml version="1.0" encoding="utf-8"?>
<sst xmlns="http://schemas.openxmlformats.org/spreadsheetml/2006/main" count="65" uniqueCount="64">
  <si>
    <t>TT</t>
  </si>
  <si>
    <t>Mã số, tên chương trình, đề, tài, dự án</t>
  </si>
  <si>
    <t>Thời gian</t>
  </si>
  <si>
    <t>Kinh phí cấp năm 2011</t>
  </si>
  <si>
    <t>Ưu tiên Theo phân bổ KP (kế hoạch)</t>
  </si>
  <si>
    <t>Bắt đầu</t>
  </si>
  <si>
    <t>Kết thúc</t>
  </si>
  <si>
    <t>Tổng số</t>
  </si>
  <si>
    <t>Kinh phí Cấp tiếp</t>
  </si>
  <si>
    <t>Cấp  trong năm 2011</t>
  </si>
  <si>
    <t>Đã cấp</t>
  </si>
  <si>
    <t>Đã thanh toán</t>
  </si>
  <si>
    <t>Tồn tạm ứng</t>
  </si>
  <si>
    <t>Cấp tiếp trong năm 2011</t>
  </si>
  <si>
    <t>Cấp năm 2012</t>
  </si>
  <si>
    <t xml:space="preserve">Xây dựng mô hình sản xuất rau an toàn vụ tiêu dùng tại thành phố Cần Thơ. </t>
  </si>
  <si>
    <t>Ứng dụng tiến bộ Khoa học và Công nghệ trong sản xuất giống và ương nuôi cá đồng trên ruộng lúa tại xã Đông Hiệp, Đông Thuận và Thới Lai, huyện Cờ Đỏ, thành phố Cần Thơ</t>
  </si>
  <si>
    <t>Tổng (A):</t>
  </si>
  <si>
    <t>NTMN</t>
  </si>
  <si>
    <t>Tổng kinh phí</t>
  </si>
  <si>
    <t>Tổng đề tài đã ký hợp đồng</t>
  </si>
  <si>
    <t xml:space="preserve"> Đề tài năm 2011 chưa ký hợp đồng</t>
  </si>
  <si>
    <t xml:space="preserve">Bảng cân đối kinh phí năm 2012 </t>
  </si>
  <si>
    <t xml:space="preserve">Tổng cấp </t>
  </si>
  <si>
    <t>Kinh phí được phân bổ năm
2012</t>
  </si>
  <si>
    <t>12.000.000.000</t>
  </si>
  <si>
    <t>Kinh phí còn thiếu</t>
  </si>
  <si>
    <t>Đề tài bát đầu thực hiện
 năm 2012: cấp trung bình 200.000.000 đ cho 1 đề tài : 20 đề tài * 200.000.000 đ</t>
  </si>
  <si>
    <t>Tham mưu tư vấn</t>
  </si>
  <si>
    <t>DANH MỤC ĐỀ TÀI, DỰ ÁN KHOA HỌC VÀ CÔNG NGHỆ ĐANG THỰC HIỆN NĂM 2015</t>
  </si>
  <si>
    <t>Đề tài: Xây dựng và thực hiện quản lý chất lượng sức khỏe dựa trên quản lý chất lượng toàn diện (TQM), ISO 9000, cải tiến chất lượng liên tục, kiểm tra đánh giá chất lượng và đảm bảo chất lượng trong hệ thống bệnh viện thành phố Cần Thơ</t>
  </si>
  <si>
    <t>Đề tài: Nghiên cứu tình hình nhiễm HPV (Human Papilloma Virus ở phụ nữ thành phố Cần Thơ bằng kỹ thuật  PCR (polymerase chain reaction)</t>
  </si>
  <si>
    <t>Dự án: Phát triển hệ thống thông tin nghiệp vụ Công an thành phố Cần Thơ</t>
  </si>
  <si>
    <t>Đề tài: Nghiên cứu nguồn dược liệu vùng Đồng bằng sông Cửu Long hướng tác dụng khả năng chống oxy hoá trên in vitro và in vivo</t>
  </si>
  <si>
    <t>Đề tài: Khảo sát khả năng kháng bệnh tiểu đường của một số cây thuốc dân gian theo cơ chế ức chế α- glucosidase</t>
  </si>
  <si>
    <t>Dự án: Tin học hóa hoạt động bộ chỉ huy quân sự  thành phố Cần Thơ</t>
  </si>
  <si>
    <t>Đề tài: Thực trạng và các giải pháp phát triển tiềm lực khoa học và công nghệ thành phố Cần Thơ đến năm 2015</t>
  </si>
  <si>
    <t>Đề tài: Ứng dụng kỹ thuật sinh học phân tử để đánh giá mức đa dạng di truyền và ứng dụng trong sản xuất giống cá tra ở ĐBSCL</t>
  </si>
  <si>
    <t>Đề tài: Khảo sát, đánh giá, đề xuất các  giải pháp và xây dựng mô hình sử dụng năng lượng tiết kiệm và hiệu quả cho các doanh nghiệp trong ngành thủy sản và chế biến lương thực trên địa bàn thành phố Cần Thơ</t>
  </si>
  <si>
    <t>Đề tài: Nghiên cứu chế phẩm vi sinh vật để xử lý và tận dụng chất thải lông và da từ ngành chăn nuôi</t>
  </si>
  <si>
    <t>Đề tài: Xây dựng người Cần Thơ Trí tuệ-năng động-nhân ái-hào hiệp-thanh lịch theo tinh thần Nghị quyết 45-NQ/TW của Bộ Chính trị</t>
  </si>
  <si>
    <t>Đề tài: Phát triển biểu đồ nomogram cá nhân  tiên lượng xác xuất tử vong bệnh nhân nội khoa tại khoa cấp cứu bệnh viện đa khoa trung ương Cần Thơ</t>
  </si>
  <si>
    <t>Đề tài: Nghiên cứu tình hình nhiễm, nguy cơ lây nhiễm virut viêm gan B và C tại TP. Cần Thơ</t>
  </si>
  <si>
    <t>Đề tài: Nghiên cứu đột biến gen KRAS, BRAF, NRAS và PIK3CA trong ung thư biểu mô tuyến đại trực tràng tại Bệnh viện Ung bướu TP. Cần Thơ</t>
  </si>
  <si>
    <t>Đề tài: Nghiên cứu tình hình đột biến kháng thuốc của HBV trên bệnh nhân viêm gan B mãn tính chưa điều trị, tại TP. Cần Thơ</t>
  </si>
  <si>
    <t>Đề tài: Tuyển chọn các vi sinh vật để sản xuất chế phẩm sinh học nhằm kiểm soát bệnh cháy lá, đốm vằn và cháy bìa lá trên lúa vùng Đồng bằng Sông Cửu Long</t>
  </si>
  <si>
    <t>Đề tài: Nghiên cứu tình hình còi xương và giảm mật độ xương ở học sinh tuổi từ 6-15 tuổi tại  thành phố Cần Thơ</t>
  </si>
  <si>
    <t>Đề tài: Đa dạng hóa một số sản phẩm nước giải khát làm từ Dâu Hạ Châu</t>
  </si>
  <si>
    <t>Dự án: Xây dựng mô hình công nghệ sinh thái quản lý dịch hại trên lúa tại thành phố</t>
  </si>
  <si>
    <t>Đề tài: Tổng kết 30 năm (1986-2016) phát triển kinh tế - xã hội thành phố Cần Thơ</t>
  </si>
  <si>
    <t>Dự án: Hỗ trợ đăng ký bảo bộ, khai thác, phát triển tài sản trí tuệ</t>
  </si>
  <si>
    <t>Đề tài: Nghiên cứu hiệu quả hóa trị ung thư đại trực tràng bằng Oxaliplatin kết hợp với Capecitabine tại Bệnh viện Ung Bướu Cần Thơ</t>
  </si>
  <si>
    <t>Đề tài: Vai trò của phật giáo Nam tông đối với quá trình tu học của thanh niên Khmer tại thành phố Cần Thơ</t>
  </si>
  <si>
    <t>Dự án: Xây dựng kế hoạch ứng phó sự cố bức xạ trên địa bàn thành phố Cần Thơ</t>
  </si>
  <si>
    <t>Đề tài: Xây dựng mô hình chăm sóc sức khỏe sau khi ra viện cho người bệnh tai biến mạch máu não tại thành phố Cần Thơ</t>
  </si>
  <si>
    <t>Đề tài: Tình hình và các tác động làm giảm biến chứng phổi sau mổ (không phẫu thuật tim) tại Bệnh viện Đa khoa Trung ương Cần Thơ</t>
  </si>
  <si>
    <t>Đề tài: Hiệu quả của phối hợp bupivacaine với sufentanil và morphine trong tê tủy sống mổ lấy thai</t>
  </si>
  <si>
    <t>Đề tài: Thực trạng, nguyên nhân và một số giải pháp khắc phục tình trạng bạo lực học đường tại các trường phổ thông trên địa bàn thành phố Cần Thơ</t>
  </si>
  <si>
    <t>Đề tài: Chuyển đổi  mô hình tăng trưởng kinh tế Thành phố Cần Thơ phù hợp với toàn cầu hóa và hội nhập sâu rộng vào  kinh tế thế giới và khu vực giai đoạn 2016- 2020 và đến năm 2030</t>
  </si>
  <si>
    <t>Dự án: Xây dựng mô hình làng hoa kiểng thành phố Cần Thơ phục vụ du lịch</t>
  </si>
  <si>
    <t>Đề tài: Hiệu quả của ứng dụng đặt máy tạo nhịp tạm thời qua đường tĩnh mạch trong cấp cứu loạn nhịp chậm tại Bệnh viện Đa khoa thành phố Cần Thơ</t>
  </si>
  <si>
    <t>Đề tài: Thực trạng và giải pháp huy động nguồn vốn đầu tư ngoài ngân sách phát triển cơ sở hạ tầng kỹ thuật tại thành phố Cần Thơ</t>
  </si>
  <si>
    <t>Tên đề tài, dự án</t>
  </si>
  <si>
    <t>Ghi chú</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</si>
</sst>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_(* #,##0.00000_);_(* \(#,##0.00000\);_(* &quot;-&quot;??_);_(@_)"/>
    <numFmt numFmtId="169" formatCode="_(* #,##0.000000_);_(* \(#,##0.000000\);_(* &quot;-&quot;??_);_(@_)"/>
    <numFmt numFmtId="170" formatCode="_(* #,##0.0000000_);_(* \(#,##0.0000000\);_(* &quot;-&quot;??_);_(@_)"/>
    <numFmt numFmtId="171" formatCode="_(* #,##0.00000000_);_(* \(#,##0.00000000\);_(* &quot;-&quot;??_);_(@_)"/>
    <numFmt numFmtId="172" formatCode="_(* #,##0.000000000_);_(* \(#,##0.000000000\);_(* &quot;-&quot;??_);_(@_)"/>
    <numFmt numFmtId="173" formatCode="_(* #,##0.0000000000_);_(* \(#,##0.0000000000\);_(* &quot;-&quot;??_);_(@_)"/>
    <numFmt numFmtId="174" formatCode="_(* #,##0.00000000000_);_(* \(#,##0.00000000000\);_(* &quot;-&quot;??_);_(@_)"/>
    <numFmt numFmtId="175" formatCode="_(* #,##0.000000000000_);_(* \(#,##0.000000000000\);_(* &quot;-&quot;??_);_(@_)"/>
    <numFmt numFmtId="176" formatCode="_(* #,##0.0000000000000_);_(* \(#,##0.0000000000000\);_(* &quot;-&quot;??_);_(@_)"/>
    <numFmt numFmtId="177" formatCode="_(* #,##0.00000000000000_);_(* \(#,##0.00000000000000\);_(* &quot;-&quot;??_);_(@_)"/>
    <numFmt numFmtId="178" formatCode="_(* #,##0.000000000000000_);_(* \(#,##0.000000000000000\);_(* &quot;-&quot;??_);_(@_)"/>
    <numFmt numFmtId="179" formatCode="_(* #,##0.0000000000000000_);_(* \(#,##0.0000000000000000\);_(* &quot;-&quot;??_);_(@_)"/>
    <numFmt numFmtId="180" formatCode="_(* #,##0.00000000000000000_);_(* \(#,##0.00000000000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409]dddd\,\ mmmm\ dd\,\ yyyy"/>
  </numFmts>
  <fonts count="59">
    <font>
      <sz val="10"/>
      <name val="Arial"/>
      <family val="0"/>
    </font>
    <font>
      <sz val="8"/>
      <name val="Arial"/>
      <family val="2"/>
    </font>
    <font>
      <b/>
      <sz val="10"/>
      <name val="Times New Roman"/>
      <family val="1"/>
    </font>
    <font>
      <b/>
      <sz val="10"/>
      <color indexed="10"/>
      <name val="Times New Roman"/>
      <family val="1"/>
    </font>
    <font>
      <b/>
      <sz val="10"/>
      <color indexed="14"/>
      <name val="Times New Roman"/>
      <family val="1"/>
    </font>
    <font>
      <u val="single"/>
      <sz val="10"/>
      <color indexed="12"/>
      <name val="Arial"/>
      <family val="2"/>
    </font>
    <font>
      <u val="single"/>
      <sz val="10"/>
      <color indexed="36"/>
      <name val="Arial"/>
      <family val="2"/>
    </font>
    <font>
      <sz val="10"/>
      <color indexed="53"/>
      <name val="Arial"/>
      <family val="2"/>
    </font>
    <font>
      <sz val="10"/>
      <color indexed="57"/>
      <name val="Arial"/>
      <family val="2"/>
    </font>
    <font>
      <sz val="10"/>
      <color indexed="10"/>
      <name val="Arial"/>
      <family val="2"/>
    </font>
    <font>
      <sz val="10"/>
      <name val="Times New Roman"/>
      <family val="1"/>
    </font>
    <font>
      <b/>
      <sz val="14"/>
      <name val="Arial"/>
      <family val="2"/>
    </font>
    <font>
      <b/>
      <sz val="10"/>
      <name val="Arial"/>
      <family val="2"/>
    </font>
    <font>
      <sz val="11"/>
      <name val="Times New Roman"/>
      <family val="1"/>
    </font>
    <font>
      <sz val="12"/>
      <name val="Times New Roman"/>
      <family val="1"/>
    </font>
    <font>
      <b/>
      <sz val="10"/>
      <color indexed="10"/>
      <name val="Arial"/>
      <family val="2"/>
    </font>
    <font>
      <sz val="11"/>
      <name val="Arial"/>
      <family val="2"/>
    </font>
    <font>
      <b/>
      <sz val="11"/>
      <name val="Arial"/>
      <family val="2"/>
    </font>
    <font>
      <sz val="11"/>
      <color indexed="8"/>
      <name val="Times New Roman"/>
      <family val="1"/>
    </font>
    <font>
      <b/>
      <sz val="14"/>
      <name val="Times New Roman"/>
      <family val="1"/>
    </font>
    <font>
      <b/>
      <sz val="13"/>
      <name val="Times New Roman"/>
      <family val="1"/>
    </font>
    <font>
      <sz val="13"/>
      <name val="Times New Roman"/>
      <family val="1"/>
    </font>
    <font>
      <sz val="13"/>
      <name val="Arial"/>
      <family val="2"/>
    </font>
    <font>
      <sz val="13"/>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2"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xf>
    <xf numFmtId="0" fontId="4" fillId="0" borderId="10" xfId="0" applyFont="1" applyBorder="1" applyAlignment="1">
      <alignment horizontal="center"/>
    </xf>
    <xf numFmtId="164" fontId="4" fillId="0" borderId="10" xfId="42" applyNumberFormat="1" applyFont="1" applyBorder="1" applyAlignment="1">
      <alignment horizontal="right"/>
    </xf>
    <xf numFmtId="0" fontId="2" fillId="33" borderId="11" xfId="0" applyFont="1" applyFill="1" applyBorder="1" applyAlignment="1">
      <alignment horizontal="center" vertical="center" wrapText="1"/>
    </xf>
    <xf numFmtId="164" fontId="2" fillId="33" borderId="11" xfId="42" applyNumberFormat="1" applyFont="1" applyFill="1" applyBorder="1" applyAlignment="1">
      <alignment horizontal="center" vertical="center"/>
    </xf>
    <xf numFmtId="164" fontId="2" fillId="33" borderId="11" xfId="42" applyNumberFormat="1" applyFont="1" applyFill="1" applyBorder="1" applyAlignment="1">
      <alignment horizontal="center" vertical="center" wrapText="1"/>
    </xf>
    <xf numFmtId="0" fontId="0" fillId="0" borderId="10" xfId="0" applyBorder="1" applyAlignment="1">
      <alignment/>
    </xf>
    <xf numFmtId="164" fontId="0" fillId="0" borderId="10" xfId="42" applyNumberFormat="1" applyFont="1" applyBorder="1" applyAlignment="1">
      <alignment/>
    </xf>
    <xf numFmtId="164" fontId="7" fillId="0" borderId="10" xfId="0" applyNumberFormat="1" applyFont="1" applyBorder="1" applyAlignment="1">
      <alignment/>
    </xf>
    <xf numFmtId="164" fontId="0" fillId="0" borderId="0" xfId="42" applyNumberFormat="1" applyFont="1" applyAlignment="1">
      <alignment/>
    </xf>
    <xf numFmtId="164" fontId="0" fillId="0" borderId="0" xfId="0" applyNumberFormat="1" applyAlignment="1">
      <alignment/>
    </xf>
    <xf numFmtId="41" fontId="0" fillId="0" borderId="0" xfId="0" applyNumberFormat="1" applyAlignment="1">
      <alignment/>
    </xf>
    <xf numFmtId="41" fontId="1" fillId="0" borderId="0" xfId="0" applyNumberFormat="1" applyFont="1" applyAlignment="1">
      <alignment/>
    </xf>
    <xf numFmtId="164" fontId="9" fillId="0" borderId="10" xfId="0" applyNumberFormat="1" applyFont="1" applyBorder="1" applyAlignment="1">
      <alignment/>
    </xf>
    <xf numFmtId="164" fontId="10" fillId="0" borderId="10" xfId="42" applyNumberFormat="1" applyFont="1" applyBorder="1" applyAlignment="1">
      <alignment horizontal="right"/>
    </xf>
    <xf numFmtId="41" fontId="10" fillId="0" borderId="10" xfId="43" applyFont="1" applyBorder="1" applyAlignment="1">
      <alignment horizontal="right"/>
    </xf>
    <xf numFmtId="0" fontId="11" fillId="0" borderId="0" xfId="0" applyFont="1" applyAlignment="1">
      <alignment/>
    </xf>
    <xf numFmtId="164" fontId="2" fillId="0" borderId="12" xfId="42" applyNumberFormat="1" applyFont="1" applyBorder="1" applyAlignment="1">
      <alignment horizontal="left" vertical="top" wrapText="1"/>
    </xf>
    <xf numFmtId="164" fontId="2" fillId="0" borderId="13" xfId="42" applyNumberFormat="1" applyFont="1" applyBorder="1" applyAlignment="1">
      <alignment horizontal="left" vertical="top" wrapText="1"/>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xf>
    <xf numFmtId="164" fontId="0" fillId="0" borderId="11" xfId="42" applyNumberFormat="1" applyFont="1" applyBorder="1" applyAlignment="1">
      <alignment vertical="top"/>
    </xf>
    <xf numFmtId="164" fontId="8" fillId="0" borderId="10" xfId="0" applyNumberFormat="1" applyFont="1" applyBorder="1" applyAlignment="1">
      <alignment/>
    </xf>
    <xf numFmtId="164" fontId="12" fillId="0" borderId="10" xfId="0" applyNumberFormat="1" applyFont="1" applyBorder="1" applyAlignment="1">
      <alignment/>
    </xf>
    <xf numFmtId="0" fontId="14" fillId="0" borderId="0" xfId="0" applyFont="1" applyAlignment="1">
      <alignment/>
    </xf>
    <xf numFmtId="0" fontId="0" fillId="0" borderId="0" xfId="0" applyFont="1" applyAlignment="1">
      <alignment/>
    </xf>
    <xf numFmtId="0" fontId="16" fillId="0" borderId="0" xfId="0" applyFont="1" applyAlignment="1">
      <alignment/>
    </xf>
    <xf numFmtId="0" fontId="16" fillId="0" borderId="0" xfId="0" applyFont="1" applyBorder="1" applyAlignment="1">
      <alignment/>
    </xf>
    <xf numFmtId="0" fontId="0" fillId="0" borderId="0" xfId="0" applyBorder="1" applyAlignment="1">
      <alignment/>
    </xf>
    <xf numFmtId="0" fontId="0" fillId="0" borderId="0" xfId="0" applyBorder="1" applyAlignment="1">
      <alignment vertical="top"/>
    </xf>
    <xf numFmtId="0" fontId="13" fillId="0" borderId="0" xfId="0" applyFont="1" applyBorder="1" applyAlignment="1">
      <alignment wrapText="1"/>
    </xf>
    <xf numFmtId="0" fontId="18" fillId="0" borderId="0" xfId="0" applyFont="1" applyBorder="1" applyAlignment="1">
      <alignment wrapText="1"/>
    </xf>
    <xf numFmtId="0" fontId="16" fillId="0" borderId="0" xfId="0" applyFont="1" applyBorder="1" applyAlignment="1">
      <alignment wrapText="1"/>
    </xf>
    <xf numFmtId="3" fontId="15" fillId="0" borderId="0" xfId="0" applyNumberFormat="1" applyFont="1" applyBorder="1" applyAlignment="1">
      <alignment/>
    </xf>
    <xf numFmtId="0" fontId="13" fillId="0" borderId="0" xfId="0" applyFont="1" applyBorder="1" applyAlignment="1">
      <alignment horizontal="justify" vertical="center"/>
    </xf>
    <xf numFmtId="0" fontId="18" fillId="0" borderId="0" xfId="0" applyFont="1" applyBorder="1" applyAlignment="1">
      <alignment horizontal="justify" vertical="center"/>
    </xf>
    <xf numFmtId="0" fontId="12" fillId="0" borderId="0" xfId="0" applyFont="1" applyBorder="1" applyAlignment="1">
      <alignment vertical="top"/>
    </xf>
    <xf numFmtId="0" fontId="17" fillId="0" borderId="0" xfId="0" applyFont="1" applyBorder="1" applyAlignment="1">
      <alignment/>
    </xf>
    <xf numFmtId="0" fontId="12" fillId="0" borderId="0" xfId="0" applyFont="1" applyBorder="1" applyAlignment="1">
      <alignment/>
    </xf>
    <xf numFmtId="0" fontId="16" fillId="0" borderId="0" xfId="0" applyFont="1" applyBorder="1" applyAlignment="1">
      <alignment horizontal="center"/>
    </xf>
    <xf numFmtId="0" fontId="22" fillId="0" borderId="10" xfId="0" applyFont="1" applyBorder="1" applyAlignment="1">
      <alignment/>
    </xf>
    <xf numFmtId="0" fontId="21" fillId="0" borderId="10" xfId="0" applyFont="1" applyBorder="1" applyAlignment="1">
      <alignment horizontal="center" vertical="top"/>
    </xf>
    <xf numFmtId="0" fontId="21" fillId="0" borderId="10" xfId="0" applyFont="1" applyBorder="1" applyAlignment="1">
      <alignment horizontal="justify" vertical="top"/>
    </xf>
    <xf numFmtId="0" fontId="20" fillId="0" borderId="10" xfId="0" applyFont="1" applyBorder="1" applyAlignment="1">
      <alignment horizontal="center" vertical="top"/>
    </xf>
    <xf numFmtId="0" fontId="21" fillId="0" borderId="10" xfId="0" applyFont="1" applyBorder="1" applyAlignment="1">
      <alignment horizontal="justify" vertical="center" wrapText="1"/>
    </xf>
    <xf numFmtId="0" fontId="58" fillId="0" borderId="10" xfId="0" applyFont="1" applyBorder="1" applyAlignment="1">
      <alignment horizontal="justify" vertical="center" wrapText="1"/>
    </xf>
    <xf numFmtId="0" fontId="21" fillId="0" borderId="10" xfId="0" applyFont="1" applyFill="1" applyBorder="1" applyAlignment="1">
      <alignment horizontal="justify" vertical="center"/>
    </xf>
    <xf numFmtId="0" fontId="21" fillId="0" borderId="10" xfId="0" applyFont="1" applyFill="1" applyBorder="1" applyAlignment="1">
      <alignment horizontal="justify" vertical="top"/>
    </xf>
    <xf numFmtId="0" fontId="21" fillId="34" borderId="10" xfId="0" applyFont="1" applyFill="1" applyBorder="1" applyAlignment="1">
      <alignment horizontal="justify" vertical="top"/>
    </xf>
    <xf numFmtId="0" fontId="21" fillId="34" borderId="10" xfId="0" applyFont="1" applyFill="1" applyBorder="1" applyAlignment="1">
      <alignment horizontal="justify" vertical="center" wrapText="1"/>
    </xf>
    <xf numFmtId="0" fontId="23" fillId="0" borderId="10" xfId="0" applyFont="1" applyBorder="1" applyAlignment="1">
      <alignment vertical="top"/>
    </xf>
    <xf numFmtId="0" fontId="21" fillId="0" borderId="10" xfId="0" applyFont="1" applyBorder="1" applyAlignment="1">
      <alignment horizontal="justify" vertical="center"/>
    </xf>
    <xf numFmtId="0" fontId="21" fillId="0" borderId="10" xfId="0" applyFont="1" applyBorder="1" applyAlignment="1">
      <alignment vertical="top" wrapText="1"/>
    </xf>
    <xf numFmtId="0" fontId="21" fillId="0" borderId="10" xfId="0" applyFont="1" applyBorder="1" applyAlignment="1">
      <alignment horizontal="justify" vertical="top" wrapText="1"/>
    </xf>
    <xf numFmtId="0" fontId="21" fillId="0" borderId="10" xfId="0" applyFont="1" applyBorder="1" applyAlignment="1">
      <alignment horizontal="justify" wrapText="1"/>
    </xf>
    <xf numFmtId="0" fontId="21" fillId="0" borderId="10" xfId="0" applyFont="1" applyBorder="1" applyAlignment="1">
      <alignment/>
    </xf>
    <xf numFmtId="0" fontId="21" fillId="0" borderId="10" xfId="0" applyFont="1" applyBorder="1" applyAlignment="1">
      <alignment horizontal="center"/>
    </xf>
    <xf numFmtId="0" fontId="21" fillId="0" borderId="10" xfId="0" applyFont="1" applyBorder="1" applyAlignment="1">
      <alignment vertical="top"/>
    </xf>
    <xf numFmtId="0" fontId="2" fillId="33" borderId="10" xfId="0" applyFont="1" applyFill="1" applyBorder="1" applyAlignment="1">
      <alignment horizontal="center" vertical="center"/>
    </xf>
    <xf numFmtId="0" fontId="0" fillId="0" borderId="15" xfId="0" applyBorder="1" applyAlignment="1">
      <alignment horizontal="center"/>
    </xf>
    <xf numFmtId="0" fontId="0" fillId="0" borderId="13" xfId="0" applyBorder="1" applyAlignment="1">
      <alignment horizontal="center"/>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5" xfId="0" applyBorder="1" applyAlignment="1">
      <alignment horizontal="center" wrapText="1"/>
    </xf>
    <xf numFmtId="164" fontId="10" fillId="0" borderId="15" xfId="42" applyNumberFormat="1" applyFont="1" applyBorder="1" applyAlignment="1">
      <alignment horizontal="center" vertical="top" wrapText="1"/>
    </xf>
    <xf numFmtId="164" fontId="10" fillId="0" borderId="12" xfId="42" applyNumberFormat="1" applyFon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5" xfId="0" applyBorder="1" applyAlignment="1">
      <alignment horizontal="center" vertical="top" wrapText="1"/>
    </xf>
    <xf numFmtId="0" fontId="0" fillId="0" borderId="13" xfId="0" applyBorder="1" applyAlignment="1">
      <alignment horizontal="center" vertical="top" wrapText="1"/>
    </xf>
    <xf numFmtId="0" fontId="2" fillId="33" borderId="11" xfId="0" applyFont="1" applyFill="1" applyBorder="1" applyAlignment="1">
      <alignment horizontal="center" vertical="center"/>
    </xf>
    <xf numFmtId="0" fontId="2" fillId="33" borderId="11" xfId="0" applyFont="1" applyFill="1" applyBorder="1" applyAlignment="1">
      <alignment horizontal="justify" vertical="top" wrapText="1"/>
    </xf>
    <xf numFmtId="0" fontId="2" fillId="33" borderId="14" xfId="0" applyFont="1" applyFill="1" applyBorder="1" applyAlignment="1">
      <alignment horizontal="justify" vertical="top" wrapText="1"/>
    </xf>
    <xf numFmtId="49" fontId="19" fillId="0" borderId="0" xfId="0" applyNumberFormat="1" applyFont="1" applyBorder="1" applyAlignment="1">
      <alignment horizontal="center"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2" xfId="45"/>
    <cellStyle name="Comma 3" xfId="46"/>
    <cellStyle name="Comma 4" xfId="47"/>
    <cellStyle name="Comma 5" xfId="48"/>
    <cellStyle name="Comma 6"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O22"/>
  <sheetViews>
    <sheetView zoomScalePageLayoutView="0" workbookViewId="0" topLeftCell="A1">
      <selection activeCell="I8" sqref="I8"/>
    </sheetView>
  </sheetViews>
  <sheetFormatPr defaultColWidth="9.140625" defaultRowHeight="12.75"/>
  <cols>
    <col min="1" max="2" width="6.8515625" style="0" customWidth="1"/>
    <col min="3" max="3" width="18.28125" style="0" customWidth="1"/>
    <col min="4" max="6" width="0" style="0" hidden="1" customWidth="1"/>
    <col min="7" max="7" width="15.57421875" style="0" customWidth="1"/>
    <col min="8" max="8" width="15.00390625" style="0" customWidth="1"/>
    <col min="9" max="9" width="16.28125" style="0" customWidth="1"/>
    <col min="10" max="10" width="13.8515625" style="0" customWidth="1"/>
    <col min="11" max="12" width="0" style="0" hidden="1" customWidth="1"/>
    <col min="13" max="13" width="15.7109375" style="0" customWidth="1"/>
    <col min="14" max="14" width="0" style="0" hidden="1" customWidth="1"/>
    <col min="15" max="15" width="14.8515625" style="0" customWidth="1"/>
    <col min="16" max="16" width="10.7109375" style="0" customWidth="1"/>
  </cols>
  <sheetData>
    <row r="2" ht="18">
      <c r="G2" s="19" t="s">
        <v>22</v>
      </c>
    </row>
    <row r="4" spans="1:15" ht="12.75">
      <c r="A4" s="61" t="s">
        <v>0</v>
      </c>
      <c r="B4" s="22"/>
      <c r="C4" s="78" t="s">
        <v>1</v>
      </c>
      <c r="D4" s="61" t="s">
        <v>2</v>
      </c>
      <c r="E4" s="61"/>
      <c r="F4" s="61"/>
      <c r="G4" s="61"/>
      <c r="H4" s="1"/>
      <c r="I4" s="66" t="s">
        <v>3</v>
      </c>
      <c r="J4" s="67"/>
      <c r="K4" s="67"/>
      <c r="L4" s="67"/>
      <c r="M4" s="68"/>
      <c r="N4" s="69" t="s">
        <v>4</v>
      </c>
      <c r="O4" s="64" t="s">
        <v>14</v>
      </c>
    </row>
    <row r="5" spans="1:15" ht="25.5">
      <c r="A5" s="77"/>
      <c r="B5" s="23"/>
      <c r="C5" s="79"/>
      <c r="D5" s="6" t="s">
        <v>5</v>
      </c>
      <c r="E5" s="6" t="s">
        <v>6</v>
      </c>
      <c r="F5" s="7" t="s">
        <v>7</v>
      </c>
      <c r="G5" s="7" t="s">
        <v>19</v>
      </c>
      <c r="H5" s="7" t="s">
        <v>8</v>
      </c>
      <c r="I5" s="8" t="s">
        <v>9</v>
      </c>
      <c r="J5" s="8" t="s">
        <v>10</v>
      </c>
      <c r="K5" s="8" t="s">
        <v>11</v>
      </c>
      <c r="L5" s="8" t="s">
        <v>12</v>
      </c>
      <c r="M5" s="8" t="s">
        <v>13</v>
      </c>
      <c r="N5" s="64"/>
      <c r="O5" s="65"/>
    </row>
    <row r="6" spans="1:15" ht="12.75">
      <c r="A6" s="9"/>
      <c r="B6" s="9"/>
      <c r="C6" s="9"/>
      <c r="D6" s="9"/>
      <c r="E6" s="9"/>
      <c r="F6" s="9"/>
      <c r="G6" s="9"/>
      <c r="H6" s="9"/>
      <c r="I6" s="9"/>
      <c r="J6" s="9"/>
      <c r="K6" s="9"/>
      <c r="L6" s="9"/>
      <c r="M6" s="9"/>
      <c r="N6" s="9"/>
      <c r="O6" s="9"/>
    </row>
    <row r="7" spans="1:15" ht="12.75">
      <c r="A7">
        <v>1</v>
      </c>
      <c r="B7" s="2" t="s">
        <v>18</v>
      </c>
      <c r="C7" s="3" t="s">
        <v>17</v>
      </c>
      <c r="D7" s="4"/>
      <c r="E7" s="4"/>
      <c r="F7" s="5">
        <f>SUM(F5:F6)</f>
        <v>0</v>
      </c>
      <c r="G7" s="17" t="e">
        <f>'danhmuccapuutien '!#REF!</f>
        <v>#REF!</v>
      </c>
      <c r="H7" s="18" t="e">
        <f>'danhmuccapuutien '!#REF!</f>
        <v>#REF!</v>
      </c>
      <c r="I7" s="18"/>
      <c r="J7" s="18"/>
      <c r="K7" s="18"/>
      <c r="L7" s="18"/>
      <c r="M7" s="18"/>
      <c r="N7" s="5">
        <f>SUM(N5:N6)</f>
        <v>0</v>
      </c>
      <c r="O7" s="5" t="e">
        <f>'danhmuccapuutien '!#REF!</f>
        <v>#REF!</v>
      </c>
    </row>
    <row r="8" spans="1:15" ht="12.75">
      <c r="A8">
        <v>2</v>
      </c>
      <c r="B8" s="9" t="s">
        <v>20</v>
      </c>
      <c r="D8" s="9"/>
      <c r="E8" s="9"/>
      <c r="F8" s="9"/>
      <c r="G8" s="11" t="e">
        <f>'danhmuccapuutien '!#REF!</f>
        <v>#REF!</v>
      </c>
      <c r="H8" s="11" t="e">
        <f>'danhmuccapuutien '!#REF!</f>
        <v>#REF!</v>
      </c>
      <c r="I8" s="11" t="e">
        <f>'danhmuccapuutien '!#REF!</f>
        <v>#REF!</v>
      </c>
      <c r="J8" s="11" t="e">
        <f>'danhmuccapuutien '!#REF!</f>
        <v>#REF!</v>
      </c>
      <c r="K8" s="11" t="e">
        <f>SUM(#REF!)</f>
        <v>#REF!</v>
      </c>
      <c r="L8" s="11" t="e">
        <f>SUM(#REF!)</f>
        <v>#REF!</v>
      </c>
      <c r="M8" s="11" t="e">
        <f>'danhmuccapuutien '!#REF!</f>
        <v>#REF!</v>
      </c>
      <c r="N8" s="11" t="e">
        <f>SUM(#REF!)</f>
        <v>#REF!</v>
      </c>
      <c r="O8" s="11" t="e">
        <f>'danhmuccapuutien '!#REF!</f>
        <v>#REF!</v>
      </c>
    </row>
    <row r="9" spans="1:15" ht="12.75" customHeight="1">
      <c r="A9">
        <v>3</v>
      </c>
      <c r="B9" s="71" t="s">
        <v>21</v>
      </c>
      <c r="C9" s="72"/>
      <c r="D9" s="20"/>
      <c r="E9" s="20"/>
      <c r="F9" s="20"/>
      <c r="G9" s="21"/>
      <c r="I9" s="10"/>
      <c r="J9" s="10"/>
      <c r="K9" s="10"/>
      <c r="L9" s="10"/>
      <c r="M9" s="10"/>
      <c r="N9" s="10"/>
      <c r="O9" s="10" t="e">
        <f>'danhmuccapuutien '!#REF!</f>
        <v>#REF!</v>
      </c>
    </row>
    <row r="10" spans="1:15" ht="65.25" customHeight="1">
      <c r="A10">
        <v>4</v>
      </c>
      <c r="B10" s="73" t="s">
        <v>27</v>
      </c>
      <c r="C10" s="74"/>
      <c r="D10" s="24"/>
      <c r="E10" s="24"/>
      <c r="F10" s="24"/>
      <c r="G10" s="24"/>
      <c r="H10" s="24"/>
      <c r="I10" s="24"/>
      <c r="J10" s="24"/>
      <c r="K10" s="24"/>
      <c r="L10" s="24"/>
      <c r="M10" s="24"/>
      <c r="N10" s="24">
        <v>0</v>
      </c>
      <c r="O10" s="24">
        <v>4000000000</v>
      </c>
    </row>
    <row r="11" spans="1:15" ht="37.5" customHeight="1">
      <c r="A11">
        <v>5</v>
      </c>
      <c r="B11" s="75" t="s">
        <v>28</v>
      </c>
      <c r="C11" s="76"/>
      <c r="D11" s="24"/>
      <c r="E11" s="24"/>
      <c r="F11" s="24"/>
      <c r="G11" s="24"/>
      <c r="H11" s="24"/>
      <c r="I11" s="24"/>
      <c r="J11" s="24"/>
      <c r="K11" s="24"/>
      <c r="L11" s="24"/>
      <c r="M11" s="24"/>
      <c r="N11" s="24"/>
      <c r="O11" s="24">
        <v>500000000</v>
      </c>
    </row>
    <row r="12" spans="1:15" ht="12.75">
      <c r="A12" s="9"/>
      <c r="B12" s="62" t="s">
        <v>23</v>
      </c>
      <c r="C12" s="63"/>
      <c r="D12" s="9"/>
      <c r="E12" s="9"/>
      <c r="F12" s="9"/>
      <c r="G12" s="25"/>
      <c r="H12" s="25"/>
      <c r="I12" s="25"/>
      <c r="J12" s="25"/>
      <c r="K12" s="25"/>
      <c r="L12" s="25"/>
      <c r="M12" s="25"/>
      <c r="N12" s="25" t="e">
        <f>#REF!+#REF!+N10</f>
        <v>#REF!</v>
      </c>
      <c r="O12" s="25" t="e">
        <f>SUM(O7:O11)</f>
        <v>#REF!</v>
      </c>
    </row>
    <row r="13" spans="1:15" ht="12.75">
      <c r="A13" s="9"/>
      <c r="B13" s="70" t="s">
        <v>24</v>
      </c>
      <c r="C13" s="63"/>
      <c r="D13" s="9"/>
      <c r="E13" s="9"/>
      <c r="F13" s="9"/>
      <c r="G13" s="16"/>
      <c r="H13" s="16"/>
      <c r="I13" s="16"/>
      <c r="J13" s="16"/>
      <c r="K13" s="16"/>
      <c r="L13" s="16"/>
      <c r="M13" s="16"/>
      <c r="N13" s="16" t="e">
        <f>N8+#REF!+#REF!+N10</f>
        <v>#REF!</v>
      </c>
      <c r="O13" s="16" t="s">
        <v>25</v>
      </c>
    </row>
    <row r="14" spans="1:15" ht="12.75">
      <c r="A14" s="9"/>
      <c r="B14" s="62" t="s">
        <v>26</v>
      </c>
      <c r="C14" s="63"/>
      <c r="D14" s="9"/>
      <c r="E14" s="9"/>
      <c r="F14" s="9"/>
      <c r="G14" s="9"/>
      <c r="H14" s="9"/>
      <c r="I14" s="9"/>
      <c r="J14" s="9"/>
      <c r="K14" s="9"/>
      <c r="L14" s="9"/>
      <c r="M14" s="9"/>
      <c r="N14" s="9"/>
      <c r="O14" s="26">
        <v>16111763979</v>
      </c>
    </row>
    <row r="18" ht="12.75">
      <c r="H18" s="12"/>
    </row>
    <row r="19" ht="12.75">
      <c r="H19" s="12"/>
    </row>
    <row r="20" spans="8:10" ht="12.75">
      <c r="H20" s="12"/>
      <c r="J20" s="13"/>
    </row>
    <row r="21" ht="12.75">
      <c r="H21" s="15"/>
    </row>
    <row r="22" ht="12.75">
      <c r="H22" s="14"/>
    </row>
  </sheetData>
  <sheetProtection/>
  <mergeCells count="13">
    <mergeCell ref="A4:A5"/>
    <mergeCell ref="C4:C5"/>
    <mergeCell ref="D4:E4"/>
    <mergeCell ref="F4:G4"/>
    <mergeCell ref="B14:C14"/>
    <mergeCell ref="O4:O5"/>
    <mergeCell ref="I4:M4"/>
    <mergeCell ref="N4:N5"/>
    <mergeCell ref="B12:C12"/>
    <mergeCell ref="B13:C13"/>
    <mergeCell ref="B9:C9"/>
    <mergeCell ref="B10:C10"/>
    <mergeCell ref="B11:C11"/>
  </mergeCells>
  <printOptions/>
  <pageMargins left="0.5" right="0.5" top="0.5" bottom="0.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C53"/>
  <sheetViews>
    <sheetView tabSelected="1" zoomScale="115" zoomScaleNormal="115" zoomScaleSheetLayoutView="100" zoomScalePageLayoutView="0" workbookViewId="0" topLeftCell="A28">
      <selection activeCell="G10" sqref="G10"/>
    </sheetView>
  </sheetViews>
  <sheetFormatPr defaultColWidth="9.140625" defaultRowHeight="12.75"/>
  <cols>
    <col min="1" max="1" width="8.57421875" style="0" customWidth="1"/>
    <col min="2" max="2" width="85.421875" style="29" customWidth="1"/>
    <col min="3" max="3" width="18.421875" style="0" customWidth="1"/>
  </cols>
  <sheetData>
    <row r="1" spans="1:3" ht="23.25" customHeight="1">
      <c r="A1" s="80" t="s">
        <v>29</v>
      </c>
      <c r="B1" s="80"/>
      <c r="C1" s="80"/>
    </row>
    <row r="2" spans="1:3" ht="16.5" hidden="1">
      <c r="A2" s="44">
        <v>1</v>
      </c>
      <c r="B2" s="45" t="s">
        <v>15</v>
      </c>
      <c r="C2" s="43"/>
    </row>
    <row r="3" spans="1:3" ht="49.5" hidden="1">
      <c r="A3" s="44">
        <v>2</v>
      </c>
      <c r="B3" s="45" t="s">
        <v>16</v>
      </c>
      <c r="C3" s="43"/>
    </row>
    <row r="4" spans="1:3" ht="16.5">
      <c r="A4" s="46" t="s">
        <v>0</v>
      </c>
      <c r="B4" s="46" t="s">
        <v>62</v>
      </c>
      <c r="C4" s="59" t="s">
        <v>63</v>
      </c>
    </row>
    <row r="5" spans="1:3" ht="16.5">
      <c r="A5" s="44">
        <v>1</v>
      </c>
      <c r="B5" s="48" t="s">
        <v>35</v>
      </c>
      <c r="C5" s="58"/>
    </row>
    <row r="6" spans="1:3" ht="16.5">
      <c r="A6" s="44">
        <v>2</v>
      </c>
      <c r="B6" s="48" t="s">
        <v>32</v>
      </c>
      <c r="C6" s="58"/>
    </row>
    <row r="7" spans="1:3" ht="49.5">
      <c r="A7" s="44">
        <v>3</v>
      </c>
      <c r="B7" s="47" t="s">
        <v>30</v>
      </c>
      <c r="C7" s="58"/>
    </row>
    <row r="8" spans="1:3" ht="33">
      <c r="A8" s="44">
        <v>4</v>
      </c>
      <c r="B8" s="47" t="s">
        <v>31</v>
      </c>
      <c r="C8" s="58"/>
    </row>
    <row r="9" spans="1:3" ht="33">
      <c r="A9" s="44">
        <v>5</v>
      </c>
      <c r="B9" s="47" t="s">
        <v>33</v>
      </c>
      <c r="C9" s="58"/>
    </row>
    <row r="10" spans="1:3" ht="33">
      <c r="A10" s="44">
        <v>6</v>
      </c>
      <c r="B10" s="47" t="s">
        <v>36</v>
      </c>
      <c r="C10" s="58"/>
    </row>
    <row r="11" spans="1:3" ht="33">
      <c r="A11" s="44">
        <v>7</v>
      </c>
      <c r="B11" s="47" t="s">
        <v>37</v>
      </c>
      <c r="C11" s="58"/>
    </row>
    <row r="12" spans="1:3" ht="49.5">
      <c r="A12" s="44">
        <v>8</v>
      </c>
      <c r="B12" s="47" t="s">
        <v>38</v>
      </c>
      <c r="C12" s="58"/>
    </row>
    <row r="13" spans="1:3" ht="33">
      <c r="A13" s="44">
        <v>9</v>
      </c>
      <c r="B13" s="47" t="s">
        <v>39</v>
      </c>
      <c r="C13" s="58"/>
    </row>
    <row r="14" spans="1:2" ht="33">
      <c r="A14" s="44">
        <v>10</v>
      </c>
      <c r="B14" s="47" t="s">
        <v>34</v>
      </c>
    </row>
    <row r="15" spans="1:3" ht="33">
      <c r="A15" s="44">
        <v>11</v>
      </c>
      <c r="B15" s="49" t="s">
        <v>40</v>
      </c>
      <c r="C15" s="58"/>
    </row>
    <row r="16" spans="1:3" ht="33">
      <c r="A16" s="44">
        <v>12</v>
      </c>
      <c r="B16" s="49" t="s">
        <v>41</v>
      </c>
      <c r="C16" s="58"/>
    </row>
    <row r="17" spans="1:3" ht="30" customHeight="1">
      <c r="A17" s="44">
        <v>13</v>
      </c>
      <c r="B17" s="50" t="s">
        <v>42</v>
      </c>
      <c r="C17" s="53"/>
    </row>
    <row r="18" spans="1:3" ht="35.25" customHeight="1">
      <c r="A18" s="44">
        <v>14</v>
      </c>
      <c r="B18" s="51" t="s">
        <v>43</v>
      </c>
      <c r="C18" s="53"/>
    </row>
    <row r="19" spans="1:3" ht="33.75" customHeight="1">
      <c r="A19" s="44">
        <v>15</v>
      </c>
      <c r="B19" s="47" t="s">
        <v>44</v>
      </c>
      <c r="C19" s="53"/>
    </row>
    <row r="20" spans="1:3" ht="35.25" customHeight="1">
      <c r="A20" s="44">
        <v>16</v>
      </c>
      <c r="B20" s="51" t="s">
        <v>45</v>
      </c>
      <c r="C20" s="53"/>
    </row>
    <row r="21" spans="1:3" ht="34.5" customHeight="1">
      <c r="A21" s="44">
        <v>17</v>
      </c>
      <c r="B21" s="47" t="s">
        <v>46</v>
      </c>
      <c r="C21" s="53"/>
    </row>
    <row r="22" spans="1:3" s="27" customFormat="1" ht="20.25" customHeight="1">
      <c r="A22" s="44">
        <v>18</v>
      </c>
      <c r="B22" s="52" t="s">
        <v>47</v>
      </c>
      <c r="C22" s="53"/>
    </row>
    <row r="23" spans="1:3" s="27" customFormat="1" ht="25.5" customHeight="1">
      <c r="A23" s="44">
        <v>19</v>
      </c>
      <c r="B23" s="52" t="s">
        <v>48</v>
      </c>
      <c r="C23" s="53"/>
    </row>
    <row r="24" spans="1:3" s="27" customFormat="1" ht="36" customHeight="1">
      <c r="A24" s="44">
        <v>20</v>
      </c>
      <c r="B24" s="52" t="s">
        <v>49</v>
      </c>
      <c r="C24" s="53"/>
    </row>
    <row r="25" spans="1:3" s="27" customFormat="1" ht="22.5" customHeight="1">
      <c r="A25" s="44">
        <v>21</v>
      </c>
      <c r="B25" s="45" t="s">
        <v>50</v>
      </c>
      <c r="C25" s="53"/>
    </row>
    <row r="26" spans="1:3" s="27" customFormat="1" ht="36" customHeight="1">
      <c r="A26" s="44">
        <v>22</v>
      </c>
      <c r="B26" s="54" t="s">
        <v>51</v>
      </c>
      <c r="C26" s="53"/>
    </row>
    <row r="27" spans="1:3" ht="32.25" customHeight="1">
      <c r="A27" s="44">
        <v>23</v>
      </c>
      <c r="B27" s="54" t="s">
        <v>52</v>
      </c>
      <c r="C27" s="60"/>
    </row>
    <row r="28" spans="1:3" ht="18" customHeight="1">
      <c r="A28" s="44">
        <v>24</v>
      </c>
      <c r="B28" s="55" t="s">
        <v>53</v>
      </c>
      <c r="C28" s="58"/>
    </row>
    <row r="29" spans="1:3" ht="35.25" customHeight="1">
      <c r="A29" s="44">
        <v>25</v>
      </c>
      <c r="B29" s="56" t="s">
        <v>54</v>
      </c>
      <c r="C29" s="58"/>
    </row>
    <row r="30" spans="1:3" ht="46.5" customHeight="1">
      <c r="A30" s="44">
        <v>26</v>
      </c>
      <c r="B30" s="47" t="s">
        <v>55</v>
      </c>
      <c r="C30" s="58"/>
    </row>
    <row r="31" spans="1:3" s="28" customFormat="1" ht="47.25" customHeight="1">
      <c r="A31" s="44">
        <v>27</v>
      </c>
      <c r="B31" s="45" t="s">
        <v>56</v>
      </c>
      <c r="C31" s="58"/>
    </row>
    <row r="32" spans="1:3" s="28" customFormat="1" ht="36.75" customHeight="1">
      <c r="A32" s="44">
        <v>28</v>
      </c>
      <c r="B32" s="47" t="s">
        <v>57</v>
      </c>
      <c r="C32" s="58"/>
    </row>
    <row r="33" spans="1:3" s="28" customFormat="1" ht="47.25" customHeight="1">
      <c r="A33" s="44">
        <v>29</v>
      </c>
      <c r="B33" s="54" t="s">
        <v>58</v>
      </c>
      <c r="C33" s="58"/>
    </row>
    <row r="34" spans="1:3" s="28" customFormat="1" ht="18.75" customHeight="1">
      <c r="A34" s="44">
        <v>30</v>
      </c>
      <c r="B34" s="56" t="s">
        <v>59</v>
      </c>
      <c r="C34" s="58"/>
    </row>
    <row r="35" spans="1:3" s="28" customFormat="1" ht="31.5" customHeight="1">
      <c r="A35" s="44">
        <v>31</v>
      </c>
      <c r="B35" s="57" t="s">
        <v>60</v>
      </c>
      <c r="C35" s="58"/>
    </row>
    <row r="36" spans="1:3" s="28" customFormat="1" ht="33" customHeight="1">
      <c r="A36" s="44">
        <v>32</v>
      </c>
      <c r="B36" s="56" t="s">
        <v>61</v>
      </c>
      <c r="C36" s="58"/>
    </row>
    <row r="37" spans="2:3" s="31" customFormat="1" ht="15">
      <c r="B37" s="33"/>
      <c r="C37" s="36"/>
    </row>
    <row r="38" s="31" customFormat="1" ht="15">
      <c r="B38" s="33"/>
    </row>
    <row r="39" spans="1:2" s="31" customFormat="1" ht="15">
      <c r="A39" s="32"/>
      <c r="B39" s="33"/>
    </row>
    <row r="40" s="31" customFormat="1" ht="15">
      <c r="B40" s="38"/>
    </row>
    <row r="41" s="31" customFormat="1" ht="15">
      <c r="B41" s="37"/>
    </row>
    <row r="42" spans="1:2" s="31" customFormat="1" ht="15">
      <c r="A42" s="32"/>
      <c r="B42" s="33"/>
    </row>
    <row r="43" s="31" customFormat="1" ht="14.25">
      <c r="B43" s="35"/>
    </row>
    <row r="44" s="31" customFormat="1" ht="15">
      <c r="B44" s="33"/>
    </row>
    <row r="45" spans="1:2" s="31" customFormat="1" ht="15">
      <c r="A45" s="32"/>
      <c r="B45" s="38"/>
    </row>
    <row r="46" s="31" customFormat="1" ht="15">
      <c r="B46" s="34"/>
    </row>
    <row r="47" s="31" customFormat="1" ht="15">
      <c r="B47" s="37"/>
    </row>
    <row r="48" spans="1:2" s="31" customFormat="1" ht="15">
      <c r="A48" s="32"/>
      <c r="B48" s="33"/>
    </row>
    <row r="49" s="31" customFormat="1" ht="14.25">
      <c r="B49" s="35"/>
    </row>
    <row r="50" spans="1:2" s="41" customFormat="1" ht="15">
      <c r="A50" s="39"/>
      <c r="B50" s="40"/>
    </row>
    <row r="51" spans="1:2" s="31" customFormat="1" ht="14.25">
      <c r="A51" s="32"/>
      <c r="B51" s="42"/>
    </row>
    <row r="52" ht="14.25">
      <c r="B52" s="30"/>
    </row>
    <row r="53" ht="14.25">
      <c r="B53" s="30"/>
    </row>
  </sheetData>
  <sheetProtection/>
  <mergeCells count="1">
    <mergeCell ref="A1:C1"/>
  </mergeCells>
  <printOptions/>
  <pageMargins left="0.2" right="0.2" top="0.25" bottom="0.25" header="0.26" footer="0.16"/>
  <pageSetup horizontalDpi="600" verticalDpi="600" orientation="landscape" paperSize="9" r:id="rId1"/>
  <headerFooter alignWithMargins="0">
    <oddFooter>&amp;CPage &amp;P</oddFooter>
  </headerFooter>
  <rowBreaks count="1" manualBreakCount="1">
    <brk id="2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SVN-Team</dc:creator>
  <cp:keywords/>
  <dc:description/>
  <cp:lastModifiedBy>Admin</cp:lastModifiedBy>
  <cp:lastPrinted>2015-06-23T09:27:02Z</cp:lastPrinted>
  <dcterms:created xsi:type="dcterms:W3CDTF">2011-05-20T01:24:47Z</dcterms:created>
  <dcterms:modified xsi:type="dcterms:W3CDTF">2015-07-01T02:55:19Z</dcterms:modified>
  <cp:category/>
  <cp:version/>
  <cp:contentType/>
  <cp:contentStatus/>
</cp:coreProperties>
</file>